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50" yWindow="32760" windowWidth="13770" windowHeight="7170"/>
  </bookViews>
  <sheets>
    <sheet name="Přehled DČOV" sheetId="2" r:id="rId1"/>
  </sheets>
  <definedNames>
    <definedName name="_xlnm._FilterDatabase" localSheetId="0" hidden="1">'Přehled DČOV'!$A$2:$Q$2</definedName>
    <definedName name="_xlnm.Print_Titles" localSheetId="0">'Přehled DČOV'!$1:$1</definedName>
    <definedName name="_xlnm.Print_Area" localSheetId="0">'Přehled DČOV'!$A$1:$Q$54</definedName>
  </definedNames>
  <calcPr calcId="145621"/>
</workbook>
</file>

<file path=xl/calcChain.xml><?xml version="1.0" encoding="utf-8"?>
<calcChain xmlns="http://schemas.openxmlformats.org/spreadsheetml/2006/main">
  <c r="L18" i="2" l="1"/>
  <c r="P18" i="2"/>
  <c r="P48" i="2" l="1"/>
  <c r="L48" i="2"/>
  <c r="K48" i="2"/>
  <c r="J48" i="2"/>
  <c r="P47" i="2"/>
  <c r="L47" i="2"/>
  <c r="K47" i="2"/>
  <c r="J47" i="2"/>
  <c r="P46" i="2"/>
  <c r="L46" i="2"/>
  <c r="K46" i="2"/>
  <c r="J46" i="2"/>
  <c r="P45" i="2"/>
  <c r="L45" i="2"/>
  <c r="K45" i="2"/>
  <c r="J45" i="2"/>
  <c r="P44" i="2"/>
  <c r="L44" i="2"/>
  <c r="K44" i="2"/>
  <c r="J44" i="2"/>
  <c r="P43" i="2"/>
  <c r="L43" i="2"/>
  <c r="K43" i="2"/>
  <c r="J43" i="2"/>
  <c r="P42" i="2"/>
  <c r="L42" i="2"/>
  <c r="K42" i="2"/>
  <c r="J42" i="2"/>
  <c r="P41" i="2"/>
  <c r="L41" i="2"/>
  <c r="K41" i="2"/>
  <c r="J41" i="2"/>
  <c r="P40" i="2"/>
  <c r="L40" i="2"/>
  <c r="K40" i="2"/>
  <c r="J40" i="2"/>
  <c r="P39" i="2"/>
  <c r="L39" i="2"/>
  <c r="K39" i="2"/>
  <c r="J39" i="2"/>
  <c r="P38" i="2"/>
  <c r="L38" i="2"/>
  <c r="K38" i="2"/>
  <c r="J38" i="2"/>
  <c r="P37" i="2"/>
  <c r="L37" i="2"/>
  <c r="K37" i="2"/>
  <c r="J37" i="2"/>
  <c r="P26" i="2"/>
  <c r="L26" i="2"/>
  <c r="K26" i="2"/>
  <c r="J26" i="2"/>
  <c r="P51" i="2" l="1"/>
  <c r="P50" i="2"/>
  <c r="P49" i="2"/>
  <c r="P36" i="2"/>
  <c r="P35" i="2"/>
  <c r="P34" i="2"/>
  <c r="P33" i="2"/>
  <c r="P32" i="2"/>
  <c r="P31" i="2"/>
  <c r="P30" i="2"/>
  <c r="P29" i="2"/>
  <c r="P28" i="2"/>
  <c r="P27" i="2"/>
  <c r="P25" i="2"/>
  <c r="P24" i="2"/>
  <c r="P23" i="2"/>
  <c r="P22" i="2"/>
  <c r="P21" i="2"/>
  <c r="P20" i="2"/>
  <c r="P19" i="2"/>
  <c r="P17" i="2"/>
  <c r="P16" i="2"/>
  <c r="P15" i="2"/>
  <c r="P14" i="2"/>
  <c r="P13" i="2"/>
  <c r="P12" i="2"/>
  <c r="P11" i="2"/>
  <c r="P10" i="2"/>
  <c r="P9" i="2"/>
  <c r="P8" i="2"/>
  <c r="P7" i="2"/>
  <c r="P6" i="2"/>
  <c r="P4" i="2"/>
  <c r="P5" i="2"/>
  <c r="P3" i="2"/>
  <c r="K51" i="2" l="1"/>
  <c r="K50" i="2"/>
  <c r="K49" i="2"/>
  <c r="K36" i="2"/>
  <c r="K35" i="2"/>
  <c r="K34" i="2"/>
  <c r="K33" i="2"/>
  <c r="K32" i="2"/>
  <c r="K31" i="2"/>
  <c r="K30" i="2"/>
  <c r="K29" i="2"/>
  <c r="K28" i="2"/>
  <c r="K27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J3" i="2"/>
  <c r="K3" i="2"/>
  <c r="J17" i="2"/>
  <c r="O52" i="2" l="1"/>
  <c r="N52" i="2"/>
  <c r="M52" i="2"/>
  <c r="K52" i="2"/>
  <c r="J14" i="2" l="1"/>
  <c r="L14" i="2"/>
  <c r="J49" i="2" l="1"/>
  <c r="L19" i="2"/>
  <c r="L33" i="2"/>
  <c r="L4" i="2" l="1"/>
  <c r="L6" i="2"/>
  <c r="L51" i="2"/>
  <c r="L50" i="2"/>
  <c r="L49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7" i="2"/>
  <c r="L16" i="2"/>
  <c r="L15" i="2"/>
  <c r="L13" i="2"/>
  <c r="L12" i="2"/>
  <c r="L11" i="2"/>
  <c r="L10" i="2"/>
  <c r="L9" i="2"/>
  <c r="L8" i="2"/>
  <c r="L7" i="2"/>
  <c r="L5" i="2"/>
  <c r="L3" i="2"/>
  <c r="P52" i="2" l="1"/>
  <c r="M53" i="2"/>
  <c r="L52" i="2"/>
  <c r="E52" i="2"/>
  <c r="D52" i="2"/>
  <c r="J51" i="2"/>
  <c r="J50" i="2"/>
  <c r="J36" i="2"/>
  <c r="J35" i="2"/>
  <c r="J34" i="2"/>
  <c r="J33" i="2"/>
  <c r="J32" i="2"/>
  <c r="J31" i="2"/>
  <c r="J30" i="2"/>
  <c r="J29" i="2"/>
  <c r="J28" i="2"/>
  <c r="J27" i="2"/>
  <c r="J25" i="2"/>
  <c r="J24" i="2"/>
  <c r="J23" i="2"/>
  <c r="J22" i="2"/>
  <c r="J21" i="2"/>
  <c r="J20" i="2"/>
  <c r="J19" i="2"/>
  <c r="J18" i="2"/>
  <c r="J16" i="2"/>
  <c r="J15" i="2"/>
  <c r="J13" i="2"/>
  <c r="J12" i="2"/>
  <c r="J11" i="2"/>
  <c r="J10" i="2"/>
  <c r="J9" i="2"/>
  <c r="J8" i="2"/>
  <c r="J7" i="2"/>
  <c r="J6" i="2"/>
  <c r="J5" i="2"/>
  <c r="J4" i="2"/>
  <c r="J52" i="2" l="1"/>
  <c r="J53" i="2" l="1"/>
</calcChain>
</file>

<file path=xl/comments1.xml><?xml version="1.0" encoding="utf-8"?>
<comments xmlns="http://schemas.openxmlformats.org/spreadsheetml/2006/main">
  <authors>
    <author>ivo.barabas</author>
    <author>setup</author>
  </authors>
  <commentList>
    <comment ref="F1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ivo.barabas: </t>
        </r>
        <r>
          <rPr>
            <sz val="8"/>
            <color indexed="81"/>
            <rFont val="Tahoma"/>
            <family val="2"/>
            <charset val="238"/>
          </rPr>
          <t xml:space="preserve">jeden přechodně bydlící obyvatel cca 1/4 roku z čehož odvozujeme celkovou roční produkci koeficientem 0,25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ivo.barabas: </t>
        </r>
        <r>
          <rPr>
            <sz val="8"/>
            <color indexed="81"/>
            <rFont val="Tahoma"/>
            <family val="2"/>
            <charset val="238"/>
          </rPr>
          <t>jeden přechodně bydlící obyvatel cca 1/3 roku z čehož odvozujeme celkovou roční produkci koeficientem 0,33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1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ivo.barabas: </t>
        </r>
        <r>
          <rPr>
            <sz val="8"/>
            <color indexed="81"/>
            <rFont val="Tahoma"/>
            <family val="2"/>
            <charset val="238"/>
          </rPr>
          <t>jeden přechodně bydlící obyvatel cca 1/2 roku z čehož odvozujeme celkovou roční produkci koeficientem 0,5</t>
        </r>
      </text>
    </comment>
    <comment ref="Q1" authorId="1">
      <text>
        <r>
          <rPr>
            <b/>
            <sz val="9"/>
            <color indexed="81"/>
            <rFont val="Tahoma"/>
            <family val="2"/>
            <charset val="238"/>
          </rPr>
          <t>setup:</t>
        </r>
        <r>
          <rPr>
            <sz val="9"/>
            <color indexed="81"/>
            <rFont val="Tahoma"/>
            <family val="2"/>
            <charset val="238"/>
          </rPr>
          <t xml:space="preserve">
v případě nemovitostí, které nemají charakter bydlení uvádějte roční produkci OV v m3 pro odvození počtů EP (ekvivalent produkce OV)</t>
        </r>
      </text>
    </comment>
  </commentList>
</comments>
</file>

<file path=xl/sharedStrings.xml><?xml version="1.0" encoding="utf-8"?>
<sst xmlns="http://schemas.openxmlformats.org/spreadsheetml/2006/main" count="25" uniqueCount="24">
  <si>
    <t>poznámka</t>
  </si>
  <si>
    <t xml:space="preserve">číslo popisné </t>
  </si>
  <si>
    <t>číslo evidenční</t>
  </si>
  <si>
    <t>RD</t>
  </si>
  <si>
    <t>RO</t>
  </si>
  <si>
    <t>RD/BD</t>
  </si>
  <si>
    <t>typ nemovitosti (RD, BD, RO, OV)</t>
  </si>
  <si>
    <r>
      <t>RO/OV</t>
    </r>
    <r>
      <rPr>
        <sz val="16"/>
        <rFont val="Arial"/>
        <family val="2"/>
        <charset val="238"/>
      </rPr>
      <t>*</t>
    </r>
  </si>
  <si>
    <t>BD</t>
  </si>
  <si>
    <t>OV</t>
  </si>
  <si>
    <t>příspěvek  (dar) SVS</t>
  </si>
  <si>
    <t>trvale bydlící  (EO)</t>
  </si>
  <si>
    <t xml:space="preserve">přechodně bydlící K RPOV- 0,25 (EO) </t>
  </si>
  <si>
    <t>přechodně bydlící K RPOV- 0,33 (EO)</t>
  </si>
  <si>
    <t xml:space="preserve">přechodně bydlící K RPOV- 0,5 (EO) </t>
  </si>
  <si>
    <t xml:space="preserve">počet obyvatel trvale bydlících (EO) </t>
  </si>
  <si>
    <t xml:space="preserve">příspěvek obce/   města </t>
  </si>
  <si>
    <t>náklad na objekt celkem</t>
  </si>
  <si>
    <t>dotace</t>
  </si>
  <si>
    <t>příspěvek vlastníka nemovitosti</t>
  </si>
  <si>
    <t xml:space="preserve">počet obyvatel přech. bydlících (EO) </t>
  </si>
  <si>
    <t xml:space="preserve">vlastník nemovitosti                                   (jméno, příjmení, adresa - dle KN) </t>
  </si>
  <si>
    <r>
      <rPr>
        <sz val="18"/>
        <rFont val="Arial"/>
        <family val="2"/>
        <charset val="238"/>
      </rPr>
      <t>*</t>
    </r>
    <r>
      <rPr>
        <sz val="10"/>
        <rFont val="Arial"/>
        <family val="2"/>
        <charset val="238"/>
      </rPr>
      <t xml:space="preserve"> v případě OM s vodoměrem SčVK uvádět počet EO výpočtem dle spotřeby vody dle fakturace za poslední rok  (m3/rok * 365 / 37)</t>
    </r>
  </si>
  <si>
    <t>částka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</si>
</sst>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8"/>
      <name val="Arial"/>
      <family val="2"/>
      <charset val="238"/>
    </font>
    <font>
      <sz val="1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left" vertical="center" inden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left" vertical="center" indent="1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4" fontId="0" fillId="4" borderId="24" xfId="0" applyNumberFormat="1" applyFill="1" applyBorder="1" applyAlignment="1" applyProtection="1">
      <alignment horizontal="center" vertical="center"/>
    </xf>
    <xf numFmtId="0" fontId="0" fillId="0" borderId="27" xfId="0" applyBorder="1" applyAlignment="1" applyProtection="1">
      <alignment horizontal="left" vertical="center" indent="1"/>
      <protection locked="0"/>
    </xf>
    <xf numFmtId="4" fontId="0" fillId="4" borderId="24" xfId="0" applyNumberFormat="1" applyFill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4" fontId="0" fillId="4" borderId="25" xfId="0" applyNumberFormat="1" applyFill="1" applyBorder="1" applyAlignment="1" applyProtection="1">
      <alignment horizontal="center" vertical="center"/>
    </xf>
    <xf numFmtId="4" fontId="0" fillId="4" borderId="3" xfId="0" applyNumberFormat="1" applyFill="1" applyBorder="1" applyAlignment="1" applyProtection="1">
      <alignment horizontal="center" vertical="center"/>
    </xf>
    <xf numFmtId="164" fontId="0" fillId="3" borderId="6" xfId="0" applyNumberFormat="1" applyFill="1" applyBorder="1" applyAlignment="1" applyProtection="1">
      <alignment horizontal="center" vertical="center"/>
    </xf>
    <xf numFmtId="164" fontId="0" fillId="3" borderId="1" xfId="0" applyNumberFormat="1" applyFill="1" applyBorder="1" applyAlignment="1" applyProtection="1">
      <alignment horizontal="center" vertical="center"/>
    </xf>
    <xf numFmtId="164" fontId="0" fillId="3" borderId="24" xfId="0" applyNumberFormat="1" applyFill="1" applyBorder="1" applyAlignment="1" applyProtection="1">
      <alignment horizontal="center" vertical="center"/>
    </xf>
    <xf numFmtId="4" fontId="0" fillId="4" borderId="11" xfId="0" applyNumberForma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1" fontId="0" fillId="0" borderId="3" xfId="0" applyNumberFormat="1" applyBorder="1" applyAlignment="1" applyProtection="1">
      <alignment horizontal="center" vertical="center"/>
    </xf>
    <xf numFmtId="164" fontId="0" fillId="3" borderId="3" xfId="0" applyNumberFormat="1" applyFill="1" applyBorder="1" applyAlignment="1" applyProtection="1">
      <alignment horizontal="center" vertical="center"/>
    </xf>
    <xf numFmtId="164" fontId="0" fillId="2" borderId="6" xfId="0" applyNumberFormat="1" applyFill="1" applyBorder="1" applyAlignment="1" applyProtection="1">
      <alignment horizontal="center" vertical="center"/>
    </xf>
    <xf numFmtId="164" fontId="0" fillId="2" borderId="1" xfId="0" applyNumberFormat="1" applyFill="1" applyBorder="1" applyAlignment="1" applyProtection="1">
      <alignment horizontal="center" vertical="center"/>
    </xf>
    <xf numFmtId="164" fontId="0" fillId="2" borderId="3" xfId="0" applyNumberFormat="1" applyFill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4" fontId="0" fillId="4" borderId="22" xfId="0" applyNumberFormat="1" applyFill="1" applyBorder="1" applyAlignment="1" applyProtection="1">
      <alignment horizontal="center" vertical="center"/>
    </xf>
    <xf numFmtId="4" fontId="0" fillId="4" borderId="23" xfId="0" applyNumberFormat="1" applyFill="1" applyBorder="1" applyAlignment="1" applyProtection="1">
      <alignment horizontal="center" vertical="center"/>
    </xf>
    <xf numFmtId="164" fontId="1" fillId="0" borderId="22" xfId="0" applyNumberFormat="1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abSelected="1" zoomScaleNormal="100" workbookViewId="0">
      <selection activeCell="L19" sqref="L19"/>
    </sheetView>
  </sheetViews>
  <sheetFormatPr defaultRowHeight="20.100000000000001" customHeight="1" x14ac:dyDescent="0.2"/>
  <cols>
    <col min="1" max="2" width="10.42578125" style="2" customWidth="1"/>
    <col min="3" max="3" width="38.140625" style="4" customWidth="1"/>
    <col min="4" max="4" width="12.140625" style="2" customWidth="1"/>
    <col min="5" max="5" width="12.7109375" style="2" customWidth="1"/>
    <col min="6" max="6" width="11.140625" style="2" customWidth="1"/>
    <col min="7" max="7" width="10.85546875" style="2" customWidth="1"/>
    <col min="8" max="8" width="11" style="2" customWidth="1"/>
    <col min="9" max="9" width="12.42578125" style="2" customWidth="1"/>
    <col min="10" max="10" width="9.5703125" style="2" customWidth="1"/>
    <col min="11" max="11" width="9.140625" style="2"/>
    <col min="12" max="16" width="12.7109375" style="2" customWidth="1"/>
    <col min="17" max="17" width="19.85546875" style="4" customWidth="1"/>
    <col min="18" max="16384" width="9.140625" style="1"/>
  </cols>
  <sheetData>
    <row r="1" spans="1:17" s="3" customFormat="1" ht="78.75" customHeight="1" x14ac:dyDescent="0.2">
      <c r="A1" s="5" t="s">
        <v>1</v>
      </c>
      <c r="B1" s="6" t="s">
        <v>2</v>
      </c>
      <c r="C1" s="6" t="s">
        <v>21</v>
      </c>
      <c r="D1" s="60" t="s">
        <v>11</v>
      </c>
      <c r="E1" s="61"/>
      <c r="F1" s="7" t="s">
        <v>12</v>
      </c>
      <c r="G1" s="7" t="s">
        <v>13</v>
      </c>
      <c r="H1" s="7" t="s">
        <v>14</v>
      </c>
      <c r="I1" s="6" t="s">
        <v>6</v>
      </c>
      <c r="J1" s="8" t="s">
        <v>20</v>
      </c>
      <c r="K1" s="8" t="s">
        <v>15</v>
      </c>
      <c r="L1" s="7" t="s">
        <v>17</v>
      </c>
      <c r="M1" s="7" t="s">
        <v>16</v>
      </c>
      <c r="N1" s="7" t="s">
        <v>18</v>
      </c>
      <c r="O1" s="7" t="s">
        <v>19</v>
      </c>
      <c r="P1" s="7" t="s">
        <v>10</v>
      </c>
      <c r="Q1" s="58" t="s">
        <v>0</v>
      </c>
    </row>
    <row r="2" spans="1:17" ht="15" customHeight="1" thickBot="1" x14ac:dyDescent="0.25">
      <c r="A2" s="9"/>
      <c r="B2" s="10"/>
      <c r="C2" s="10"/>
      <c r="D2" s="11" t="s">
        <v>5</v>
      </c>
      <c r="E2" s="11" t="s">
        <v>4</v>
      </c>
      <c r="F2" s="62" t="s">
        <v>7</v>
      </c>
      <c r="G2" s="63"/>
      <c r="H2" s="64"/>
      <c r="I2" s="10"/>
      <c r="J2" s="10"/>
      <c r="K2" s="10"/>
      <c r="L2" s="69" t="s">
        <v>23</v>
      </c>
      <c r="M2" s="70"/>
      <c r="N2" s="70"/>
      <c r="O2" s="70"/>
      <c r="P2" s="71"/>
      <c r="Q2" s="59"/>
    </row>
    <row r="3" spans="1:17" ht="15" customHeight="1" x14ac:dyDescent="0.2">
      <c r="A3" s="12"/>
      <c r="B3" s="13"/>
      <c r="C3" s="14"/>
      <c r="D3" s="15">
        <v>0</v>
      </c>
      <c r="E3" s="15">
        <v>0</v>
      </c>
      <c r="F3" s="16">
        <v>0</v>
      </c>
      <c r="G3" s="16">
        <v>0</v>
      </c>
      <c r="H3" s="16">
        <v>0</v>
      </c>
      <c r="I3" s="17" t="s">
        <v>3</v>
      </c>
      <c r="J3" s="47">
        <f t="shared" ref="J3:J51" si="0">F3*0.25+G3*0.33+H3*0.5</f>
        <v>0</v>
      </c>
      <c r="K3" s="55">
        <f>D3+E3</f>
        <v>0</v>
      </c>
      <c r="L3" s="50">
        <f>M3+N3+O3</f>
        <v>0</v>
      </c>
      <c r="M3" s="35"/>
      <c r="N3" s="35"/>
      <c r="O3" s="35"/>
      <c r="P3" s="45">
        <f>IF((M3/2)&gt;40000,40000,M3/2)</f>
        <v>0</v>
      </c>
      <c r="Q3" s="18"/>
    </row>
    <row r="4" spans="1:17" ht="15" customHeight="1" x14ac:dyDescent="0.2">
      <c r="A4" s="19"/>
      <c r="B4" s="20"/>
      <c r="C4" s="21"/>
      <c r="D4" s="22"/>
      <c r="E4" s="22"/>
      <c r="F4" s="23"/>
      <c r="G4" s="23"/>
      <c r="H4" s="23"/>
      <c r="I4" s="24" t="s">
        <v>8</v>
      </c>
      <c r="J4" s="48">
        <f t="shared" si="0"/>
        <v>0</v>
      </c>
      <c r="K4" s="56">
        <f>D4+E4</f>
        <v>0</v>
      </c>
      <c r="L4" s="34">
        <f>M4+N4+O4</f>
        <v>0</v>
      </c>
      <c r="M4" s="35"/>
      <c r="N4" s="35"/>
      <c r="O4" s="35"/>
      <c r="P4" s="34">
        <f>IF((M4/2)&gt;40000,40000,M4/2)</f>
        <v>0</v>
      </c>
      <c r="Q4" s="25"/>
    </row>
    <row r="5" spans="1:17" ht="15" customHeight="1" x14ac:dyDescent="0.2">
      <c r="A5" s="19"/>
      <c r="B5" s="20"/>
      <c r="C5" s="21"/>
      <c r="D5" s="22"/>
      <c r="E5" s="22"/>
      <c r="F5" s="23"/>
      <c r="G5" s="23"/>
      <c r="H5" s="23"/>
      <c r="I5" s="24" t="s">
        <v>4</v>
      </c>
      <c r="J5" s="48">
        <f t="shared" si="0"/>
        <v>0</v>
      </c>
      <c r="K5" s="56">
        <f t="shared" ref="K5:K51" si="1">D5+E5</f>
        <v>0</v>
      </c>
      <c r="L5" s="34">
        <f t="shared" ref="L5:L51" si="2">M5+N5+O5</f>
        <v>0</v>
      </c>
      <c r="M5" s="35"/>
      <c r="N5" s="35"/>
      <c r="O5" s="35"/>
      <c r="P5" s="34">
        <f>IF((M5/2)&gt;40000,40000,M5/2)</f>
        <v>0</v>
      </c>
      <c r="Q5" s="25"/>
    </row>
    <row r="6" spans="1:17" ht="15" customHeight="1" x14ac:dyDescent="0.2">
      <c r="A6" s="19"/>
      <c r="B6" s="20"/>
      <c r="C6" s="21"/>
      <c r="D6" s="22"/>
      <c r="E6" s="22"/>
      <c r="F6" s="23"/>
      <c r="G6" s="23"/>
      <c r="H6" s="23"/>
      <c r="I6" s="24" t="s">
        <v>9</v>
      </c>
      <c r="J6" s="48">
        <f t="shared" si="0"/>
        <v>0</v>
      </c>
      <c r="K6" s="56">
        <f t="shared" si="1"/>
        <v>0</v>
      </c>
      <c r="L6" s="34">
        <f t="shared" si="2"/>
        <v>0</v>
      </c>
      <c r="M6" s="35"/>
      <c r="N6" s="35"/>
      <c r="O6" s="35"/>
      <c r="P6" s="34">
        <f t="shared" ref="P6:P51" si="3">IF((M6/2)&gt;40000,40000,M6/2)</f>
        <v>0</v>
      </c>
      <c r="Q6" s="25"/>
    </row>
    <row r="7" spans="1:17" ht="15" customHeight="1" x14ac:dyDescent="0.2">
      <c r="A7" s="19"/>
      <c r="B7" s="20"/>
      <c r="C7" s="21"/>
      <c r="D7" s="22"/>
      <c r="E7" s="22"/>
      <c r="F7" s="23"/>
      <c r="G7" s="23"/>
      <c r="H7" s="23"/>
      <c r="I7" s="20"/>
      <c r="J7" s="48">
        <f t="shared" si="0"/>
        <v>0</v>
      </c>
      <c r="K7" s="56">
        <f t="shared" si="1"/>
        <v>0</v>
      </c>
      <c r="L7" s="34">
        <f t="shared" si="2"/>
        <v>0</v>
      </c>
      <c r="M7" s="35"/>
      <c r="N7" s="35"/>
      <c r="O7" s="35"/>
      <c r="P7" s="34">
        <f t="shared" si="3"/>
        <v>0</v>
      </c>
      <c r="Q7" s="25"/>
    </row>
    <row r="8" spans="1:17" ht="15" customHeight="1" x14ac:dyDescent="0.2">
      <c r="A8" s="19"/>
      <c r="B8" s="20"/>
      <c r="C8" s="21"/>
      <c r="D8" s="22"/>
      <c r="E8" s="22"/>
      <c r="F8" s="23"/>
      <c r="G8" s="23"/>
      <c r="H8" s="23"/>
      <c r="I8" s="20"/>
      <c r="J8" s="48">
        <f t="shared" si="0"/>
        <v>0</v>
      </c>
      <c r="K8" s="56">
        <f t="shared" si="1"/>
        <v>0</v>
      </c>
      <c r="L8" s="34">
        <f t="shared" si="2"/>
        <v>0</v>
      </c>
      <c r="M8" s="35"/>
      <c r="N8" s="35"/>
      <c r="O8" s="35"/>
      <c r="P8" s="34">
        <f t="shared" si="3"/>
        <v>0</v>
      </c>
      <c r="Q8" s="25"/>
    </row>
    <row r="9" spans="1:17" ht="15" customHeight="1" x14ac:dyDescent="0.2">
      <c r="A9" s="19"/>
      <c r="B9" s="20"/>
      <c r="C9" s="21"/>
      <c r="D9" s="22"/>
      <c r="E9" s="22"/>
      <c r="F9" s="23"/>
      <c r="G9" s="23"/>
      <c r="H9" s="23"/>
      <c r="I9" s="20"/>
      <c r="J9" s="48">
        <f t="shared" si="0"/>
        <v>0</v>
      </c>
      <c r="K9" s="56">
        <f t="shared" si="1"/>
        <v>0</v>
      </c>
      <c r="L9" s="34">
        <f t="shared" si="2"/>
        <v>0</v>
      </c>
      <c r="M9" s="35"/>
      <c r="N9" s="35"/>
      <c r="O9" s="35"/>
      <c r="P9" s="34">
        <f t="shared" si="3"/>
        <v>0</v>
      </c>
      <c r="Q9" s="25"/>
    </row>
    <row r="10" spans="1:17" ht="15" customHeight="1" x14ac:dyDescent="0.2">
      <c r="A10" s="19"/>
      <c r="B10" s="20"/>
      <c r="C10" s="21"/>
      <c r="D10" s="22"/>
      <c r="E10" s="22"/>
      <c r="F10" s="23"/>
      <c r="G10" s="23"/>
      <c r="H10" s="23"/>
      <c r="I10" s="20"/>
      <c r="J10" s="48">
        <f t="shared" si="0"/>
        <v>0</v>
      </c>
      <c r="K10" s="56">
        <f t="shared" si="1"/>
        <v>0</v>
      </c>
      <c r="L10" s="34">
        <f t="shared" si="2"/>
        <v>0</v>
      </c>
      <c r="M10" s="35"/>
      <c r="N10" s="35"/>
      <c r="O10" s="35"/>
      <c r="P10" s="34">
        <f t="shared" si="3"/>
        <v>0</v>
      </c>
      <c r="Q10" s="25"/>
    </row>
    <row r="11" spans="1:17" ht="15" customHeight="1" x14ac:dyDescent="0.2">
      <c r="A11" s="19"/>
      <c r="B11" s="20"/>
      <c r="C11" s="21"/>
      <c r="D11" s="22"/>
      <c r="E11" s="22"/>
      <c r="F11" s="23"/>
      <c r="G11" s="23"/>
      <c r="H11" s="23"/>
      <c r="I11" s="20"/>
      <c r="J11" s="48">
        <f t="shared" si="0"/>
        <v>0</v>
      </c>
      <c r="K11" s="56">
        <f t="shared" si="1"/>
        <v>0</v>
      </c>
      <c r="L11" s="34">
        <f t="shared" si="2"/>
        <v>0</v>
      </c>
      <c r="M11" s="35"/>
      <c r="N11" s="35"/>
      <c r="O11" s="35"/>
      <c r="P11" s="34">
        <f t="shared" si="3"/>
        <v>0</v>
      </c>
      <c r="Q11" s="25"/>
    </row>
    <row r="12" spans="1:17" ht="15" customHeight="1" x14ac:dyDescent="0.2">
      <c r="A12" s="19"/>
      <c r="B12" s="20"/>
      <c r="C12" s="21"/>
      <c r="D12" s="22"/>
      <c r="E12" s="22"/>
      <c r="F12" s="23"/>
      <c r="G12" s="23"/>
      <c r="H12" s="23"/>
      <c r="I12" s="20"/>
      <c r="J12" s="48">
        <f t="shared" si="0"/>
        <v>0</v>
      </c>
      <c r="K12" s="56">
        <f t="shared" si="1"/>
        <v>0</v>
      </c>
      <c r="L12" s="34">
        <f t="shared" si="2"/>
        <v>0</v>
      </c>
      <c r="M12" s="35"/>
      <c r="N12" s="35"/>
      <c r="O12" s="35"/>
      <c r="P12" s="34">
        <f t="shared" si="3"/>
        <v>0</v>
      </c>
      <c r="Q12" s="25"/>
    </row>
    <row r="13" spans="1:17" ht="15" customHeight="1" x14ac:dyDescent="0.2">
      <c r="A13" s="19"/>
      <c r="B13" s="20"/>
      <c r="C13" s="21"/>
      <c r="D13" s="22"/>
      <c r="E13" s="22"/>
      <c r="F13" s="23"/>
      <c r="G13" s="23"/>
      <c r="H13" s="23"/>
      <c r="I13" s="20"/>
      <c r="J13" s="48">
        <f t="shared" si="0"/>
        <v>0</v>
      </c>
      <c r="K13" s="56">
        <f t="shared" si="1"/>
        <v>0</v>
      </c>
      <c r="L13" s="34">
        <f t="shared" si="2"/>
        <v>0</v>
      </c>
      <c r="M13" s="35"/>
      <c r="N13" s="35"/>
      <c r="O13" s="35"/>
      <c r="P13" s="34">
        <f t="shared" si="3"/>
        <v>0</v>
      </c>
      <c r="Q13" s="25"/>
    </row>
    <row r="14" spans="1:17" ht="15" customHeight="1" x14ac:dyDescent="0.2">
      <c r="A14" s="19"/>
      <c r="B14" s="20"/>
      <c r="C14" s="21"/>
      <c r="D14" s="22"/>
      <c r="E14" s="22"/>
      <c r="F14" s="23"/>
      <c r="G14" s="23"/>
      <c r="H14" s="23"/>
      <c r="I14" s="20"/>
      <c r="J14" s="48">
        <f t="shared" si="0"/>
        <v>0</v>
      </c>
      <c r="K14" s="56">
        <f t="shared" si="1"/>
        <v>0</v>
      </c>
      <c r="L14" s="34">
        <f t="shared" si="2"/>
        <v>0</v>
      </c>
      <c r="M14" s="35"/>
      <c r="N14" s="35"/>
      <c r="O14" s="35"/>
      <c r="P14" s="34">
        <f t="shared" si="3"/>
        <v>0</v>
      </c>
      <c r="Q14" s="25"/>
    </row>
    <row r="15" spans="1:17" ht="15" customHeight="1" x14ac:dyDescent="0.2">
      <c r="A15" s="19"/>
      <c r="B15" s="20"/>
      <c r="C15" s="21"/>
      <c r="D15" s="22"/>
      <c r="E15" s="22"/>
      <c r="F15" s="23"/>
      <c r="G15" s="23"/>
      <c r="H15" s="23"/>
      <c r="I15" s="20"/>
      <c r="J15" s="48">
        <f t="shared" si="0"/>
        <v>0</v>
      </c>
      <c r="K15" s="56">
        <f t="shared" si="1"/>
        <v>0</v>
      </c>
      <c r="L15" s="34">
        <f t="shared" si="2"/>
        <v>0</v>
      </c>
      <c r="M15" s="35"/>
      <c r="N15" s="35"/>
      <c r="O15" s="35"/>
      <c r="P15" s="34">
        <f t="shared" si="3"/>
        <v>0</v>
      </c>
      <c r="Q15" s="25"/>
    </row>
    <row r="16" spans="1:17" ht="15" customHeight="1" x14ac:dyDescent="0.2">
      <c r="A16" s="19"/>
      <c r="B16" s="20"/>
      <c r="C16" s="21"/>
      <c r="D16" s="22"/>
      <c r="E16" s="22"/>
      <c r="F16" s="23"/>
      <c r="G16" s="23"/>
      <c r="H16" s="23"/>
      <c r="I16" s="20"/>
      <c r="J16" s="48">
        <f t="shared" si="0"/>
        <v>0</v>
      </c>
      <c r="K16" s="56">
        <f t="shared" si="1"/>
        <v>0</v>
      </c>
      <c r="L16" s="34">
        <f t="shared" si="2"/>
        <v>0</v>
      </c>
      <c r="M16" s="35"/>
      <c r="N16" s="35"/>
      <c r="O16" s="35"/>
      <c r="P16" s="34">
        <f t="shared" si="3"/>
        <v>0</v>
      </c>
      <c r="Q16" s="25"/>
    </row>
    <row r="17" spans="1:17" ht="15" customHeight="1" x14ac:dyDescent="0.2">
      <c r="A17" s="19"/>
      <c r="B17" s="20"/>
      <c r="C17" s="21"/>
      <c r="D17" s="22"/>
      <c r="E17" s="22"/>
      <c r="F17" s="23"/>
      <c r="G17" s="23"/>
      <c r="H17" s="23"/>
      <c r="I17" s="20"/>
      <c r="J17" s="48">
        <f>F17*0.25+G17*0.33+H17*0.5</f>
        <v>0</v>
      </c>
      <c r="K17" s="56">
        <f t="shared" si="1"/>
        <v>0</v>
      </c>
      <c r="L17" s="34">
        <f t="shared" si="2"/>
        <v>0</v>
      </c>
      <c r="M17" s="35"/>
      <c r="N17" s="35"/>
      <c r="O17" s="35"/>
      <c r="P17" s="34">
        <f t="shared" si="3"/>
        <v>0</v>
      </c>
      <c r="Q17" s="25"/>
    </row>
    <row r="18" spans="1:17" ht="15" customHeight="1" x14ac:dyDescent="0.2">
      <c r="A18" s="19"/>
      <c r="B18" s="20"/>
      <c r="C18" s="21"/>
      <c r="D18" s="22"/>
      <c r="E18" s="22"/>
      <c r="F18" s="23"/>
      <c r="G18" s="23"/>
      <c r="H18" s="23"/>
      <c r="I18" s="20"/>
      <c r="J18" s="48">
        <f t="shared" si="0"/>
        <v>0</v>
      </c>
      <c r="K18" s="56">
        <f t="shared" si="1"/>
        <v>0</v>
      </c>
      <c r="L18" s="34">
        <f>M18+N18+O18</f>
        <v>0</v>
      </c>
      <c r="M18" s="35"/>
      <c r="N18" s="35"/>
      <c r="O18" s="35"/>
      <c r="P18" s="34">
        <f>IF((M18/2)&gt;40000,40000,M18/2)</f>
        <v>0</v>
      </c>
      <c r="Q18" s="25"/>
    </row>
    <row r="19" spans="1:17" ht="15" customHeight="1" x14ac:dyDescent="0.2">
      <c r="A19" s="19"/>
      <c r="B19" s="20"/>
      <c r="C19" s="21"/>
      <c r="D19" s="22"/>
      <c r="E19" s="22"/>
      <c r="F19" s="23"/>
      <c r="G19" s="23"/>
      <c r="H19" s="23"/>
      <c r="I19" s="20"/>
      <c r="J19" s="48">
        <f t="shared" si="0"/>
        <v>0</v>
      </c>
      <c r="K19" s="56">
        <f t="shared" si="1"/>
        <v>0</v>
      </c>
      <c r="L19" s="34">
        <f>M19+N19+O19</f>
        <v>0</v>
      </c>
      <c r="M19" s="35"/>
      <c r="N19" s="35"/>
      <c r="O19" s="35"/>
      <c r="P19" s="34">
        <f t="shared" si="3"/>
        <v>0</v>
      </c>
      <c r="Q19" s="25"/>
    </row>
    <row r="20" spans="1:17" ht="15" customHeight="1" x14ac:dyDescent="0.2">
      <c r="A20" s="19"/>
      <c r="B20" s="20"/>
      <c r="C20" s="21"/>
      <c r="D20" s="22"/>
      <c r="E20" s="22"/>
      <c r="F20" s="23"/>
      <c r="G20" s="23"/>
      <c r="H20" s="23"/>
      <c r="I20" s="20"/>
      <c r="J20" s="48">
        <f t="shared" si="0"/>
        <v>0</v>
      </c>
      <c r="K20" s="56">
        <f t="shared" si="1"/>
        <v>0</v>
      </c>
      <c r="L20" s="34">
        <f t="shared" si="2"/>
        <v>0</v>
      </c>
      <c r="M20" s="35"/>
      <c r="N20" s="35"/>
      <c r="O20" s="35"/>
      <c r="P20" s="34">
        <f t="shared" si="3"/>
        <v>0</v>
      </c>
      <c r="Q20" s="25"/>
    </row>
    <row r="21" spans="1:17" ht="15" customHeight="1" x14ac:dyDescent="0.2">
      <c r="A21" s="19"/>
      <c r="B21" s="20"/>
      <c r="C21" s="21"/>
      <c r="D21" s="22"/>
      <c r="E21" s="22"/>
      <c r="F21" s="23"/>
      <c r="G21" s="23"/>
      <c r="H21" s="23"/>
      <c r="I21" s="20"/>
      <c r="J21" s="48">
        <f t="shared" si="0"/>
        <v>0</v>
      </c>
      <c r="K21" s="56">
        <f t="shared" si="1"/>
        <v>0</v>
      </c>
      <c r="L21" s="34">
        <f t="shared" si="2"/>
        <v>0</v>
      </c>
      <c r="M21" s="35"/>
      <c r="N21" s="35"/>
      <c r="O21" s="35"/>
      <c r="P21" s="34">
        <f t="shared" si="3"/>
        <v>0</v>
      </c>
      <c r="Q21" s="25"/>
    </row>
    <row r="22" spans="1:17" ht="15.75" customHeight="1" x14ac:dyDescent="0.2">
      <c r="A22" s="19"/>
      <c r="B22" s="20"/>
      <c r="C22" s="26"/>
      <c r="D22" s="22"/>
      <c r="E22" s="22"/>
      <c r="F22" s="23"/>
      <c r="G22" s="23"/>
      <c r="H22" s="23"/>
      <c r="I22" s="20"/>
      <c r="J22" s="48">
        <f t="shared" si="0"/>
        <v>0</v>
      </c>
      <c r="K22" s="56">
        <f t="shared" si="1"/>
        <v>0</v>
      </c>
      <c r="L22" s="34">
        <f t="shared" si="2"/>
        <v>0</v>
      </c>
      <c r="M22" s="35"/>
      <c r="N22" s="35"/>
      <c r="O22" s="35"/>
      <c r="P22" s="34">
        <f t="shared" si="3"/>
        <v>0</v>
      </c>
      <c r="Q22" s="25"/>
    </row>
    <row r="23" spans="1:17" ht="15" customHeight="1" x14ac:dyDescent="0.2">
      <c r="A23" s="19"/>
      <c r="B23" s="20"/>
      <c r="C23" s="21"/>
      <c r="D23" s="22"/>
      <c r="E23" s="22"/>
      <c r="F23" s="23"/>
      <c r="G23" s="23"/>
      <c r="H23" s="23"/>
      <c r="I23" s="20"/>
      <c r="J23" s="48">
        <f t="shared" si="0"/>
        <v>0</v>
      </c>
      <c r="K23" s="56">
        <f t="shared" si="1"/>
        <v>0</v>
      </c>
      <c r="L23" s="34">
        <f t="shared" si="2"/>
        <v>0</v>
      </c>
      <c r="M23" s="35"/>
      <c r="N23" s="35"/>
      <c r="O23" s="35"/>
      <c r="P23" s="34">
        <f t="shared" si="3"/>
        <v>0</v>
      </c>
      <c r="Q23" s="25"/>
    </row>
    <row r="24" spans="1:17" ht="15" customHeight="1" x14ac:dyDescent="0.2">
      <c r="A24" s="19"/>
      <c r="B24" s="20"/>
      <c r="C24" s="21"/>
      <c r="D24" s="22"/>
      <c r="E24" s="22"/>
      <c r="F24" s="23"/>
      <c r="G24" s="23"/>
      <c r="H24" s="23"/>
      <c r="I24" s="20"/>
      <c r="J24" s="48">
        <f t="shared" si="0"/>
        <v>0</v>
      </c>
      <c r="K24" s="56">
        <f t="shared" si="1"/>
        <v>0</v>
      </c>
      <c r="L24" s="34">
        <f t="shared" si="2"/>
        <v>0</v>
      </c>
      <c r="M24" s="35"/>
      <c r="N24" s="35"/>
      <c r="O24" s="35"/>
      <c r="P24" s="34">
        <f t="shared" si="3"/>
        <v>0</v>
      </c>
      <c r="Q24" s="25"/>
    </row>
    <row r="25" spans="1:17" ht="15" customHeight="1" x14ac:dyDescent="0.2">
      <c r="A25" s="19"/>
      <c r="B25" s="20"/>
      <c r="C25" s="21"/>
      <c r="D25" s="22"/>
      <c r="E25" s="22"/>
      <c r="F25" s="23"/>
      <c r="G25" s="23"/>
      <c r="H25" s="23"/>
      <c r="I25" s="20"/>
      <c r="J25" s="48">
        <f t="shared" si="0"/>
        <v>0</v>
      </c>
      <c r="K25" s="56">
        <f t="shared" si="1"/>
        <v>0</v>
      </c>
      <c r="L25" s="34">
        <f t="shared" si="2"/>
        <v>0</v>
      </c>
      <c r="M25" s="35"/>
      <c r="N25" s="35"/>
      <c r="O25" s="35"/>
      <c r="P25" s="34">
        <f t="shared" si="3"/>
        <v>0</v>
      </c>
      <c r="Q25" s="25"/>
    </row>
    <row r="26" spans="1:17" ht="15" customHeight="1" x14ac:dyDescent="0.2">
      <c r="A26" s="19"/>
      <c r="B26" s="20"/>
      <c r="C26" s="21"/>
      <c r="D26" s="22"/>
      <c r="E26" s="22"/>
      <c r="F26" s="23"/>
      <c r="G26" s="23"/>
      <c r="H26" s="23"/>
      <c r="I26" s="20"/>
      <c r="J26" s="48">
        <f t="shared" ref="J26" si="4">F26*0.25+G26*0.33+H26*0.5</f>
        <v>0</v>
      </c>
      <c r="K26" s="56">
        <f t="shared" ref="K26" si="5">D26+E26</f>
        <v>0</v>
      </c>
      <c r="L26" s="34">
        <f t="shared" ref="L26" si="6">M26+N26+O26</f>
        <v>0</v>
      </c>
      <c r="M26" s="35"/>
      <c r="N26" s="35"/>
      <c r="O26" s="35"/>
      <c r="P26" s="34">
        <f t="shared" ref="P26" si="7">IF((M26/2)&gt;40000,40000,M26/2)</f>
        <v>0</v>
      </c>
      <c r="Q26" s="25"/>
    </row>
    <row r="27" spans="1:17" ht="15" customHeight="1" x14ac:dyDescent="0.2">
      <c r="A27" s="19"/>
      <c r="B27" s="20"/>
      <c r="C27" s="21"/>
      <c r="D27" s="22"/>
      <c r="E27" s="22"/>
      <c r="F27" s="23"/>
      <c r="G27" s="23"/>
      <c r="H27" s="23"/>
      <c r="I27" s="20"/>
      <c r="J27" s="48">
        <f t="shared" si="0"/>
        <v>0</v>
      </c>
      <c r="K27" s="56">
        <f t="shared" si="1"/>
        <v>0</v>
      </c>
      <c r="L27" s="34">
        <f t="shared" si="2"/>
        <v>0</v>
      </c>
      <c r="M27" s="35"/>
      <c r="N27" s="35"/>
      <c r="O27" s="35"/>
      <c r="P27" s="34">
        <f t="shared" si="3"/>
        <v>0</v>
      </c>
      <c r="Q27" s="25"/>
    </row>
    <row r="28" spans="1:17" ht="15" customHeight="1" x14ac:dyDescent="0.2">
      <c r="A28" s="19"/>
      <c r="B28" s="20"/>
      <c r="C28" s="21"/>
      <c r="D28" s="22"/>
      <c r="E28" s="22"/>
      <c r="F28" s="23"/>
      <c r="G28" s="23"/>
      <c r="H28" s="23"/>
      <c r="I28" s="20"/>
      <c r="J28" s="48">
        <f t="shared" si="0"/>
        <v>0</v>
      </c>
      <c r="K28" s="56">
        <f t="shared" si="1"/>
        <v>0</v>
      </c>
      <c r="L28" s="34">
        <f t="shared" si="2"/>
        <v>0</v>
      </c>
      <c r="M28" s="35"/>
      <c r="N28" s="35"/>
      <c r="O28" s="35"/>
      <c r="P28" s="34">
        <f t="shared" si="3"/>
        <v>0</v>
      </c>
      <c r="Q28" s="25"/>
    </row>
    <row r="29" spans="1:17" ht="15" customHeight="1" x14ac:dyDescent="0.2">
      <c r="A29" s="19"/>
      <c r="B29" s="20"/>
      <c r="C29" s="21"/>
      <c r="D29" s="22"/>
      <c r="E29" s="22"/>
      <c r="F29" s="23"/>
      <c r="G29" s="23"/>
      <c r="H29" s="23"/>
      <c r="I29" s="20"/>
      <c r="J29" s="48">
        <f t="shared" si="0"/>
        <v>0</v>
      </c>
      <c r="K29" s="56">
        <f t="shared" si="1"/>
        <v>0</v>
      </c>
      <c r="L29" s="34">
        <f t="shared" si="2"/>
        <v>0</v>
      </c>
      <c r="M29" s="35"/>
      <c r="N29" s="35"/>
      <c r="O29" s="35"/>
      <c r="P29" s="34">
        <f t="shared" si="3"/>
        <v>0</v>
      </c>
      <c r="Q29" s="25"/>
    </row>
    <row r="30" spans="1:17" ht="15" customHeight="1" x14ac:dyDescent="0.2">
      <c r="A30" s="19"/>
      <c r="B30" s="20"/>
      <c r="C30" s="21"/>
      <c r="D30" s="22"/>
      <c r="E30" s="22"/>
      <c r="F30" s="23"/>
      <c r="G30" s="23"/>
      <c r="H30" s="23"/>
      <c r="I30" s="20"/>
      <c r="J30" s="48">
        <f t="shared" si="0"/>
        <v>0</v>
      </c>
      <c r="K30" s="56">
        <f t="shared" si="1"/>
        <v>0</v>
      </c>
      <c r="L30" s="34">
        <f t="shared" si="2"/>
        <v>0</v>
      </c>
      <c r="M30" s="35"/>
      <c r="N30" s="35"/>
      <c r="O30" s="35"/>
      <c r="P30" s="34">
        <f t="shared" si="3"/>
        <v>0</v>
      </c>
      <c r="Q30" s="25"/>
    </row>
    <row r="31" spans="1:17" ht="15" customHeight="1" x14ac:dyDescent="0.2">
      <c r="A31" s="19"/>
      <c r="B31" s="20"/>
      <c r="C31" s="21"/>
      <c r="D31" s="22"/>
      <c r="E31" s="22"/>
      <c r="F31" s="23"/>
      <c r="G31" s="23"/>
      <c r="H31" s="23"/>
      <c r="I31" s="20"/>
      <c r="J31" s="48">
        <f t="shared" si="0"/>
        <v>0</v>
      </c>
      <c r="K31" s="56">
        <f t="shared" si="1"/>
        <v>0</v>
      </c>
      <c r="L31" s="34">
        <f t="shared" si="2"/>
        <v>0</v>
      </c>
      <c r="M31" s="35"/>
      <c r="N31" s="35"/>
      <c r="O31" s="35"/>
      <c r="P31" s="34">
        <f t="shared" si="3"/>
        <v>0</v>
      </c>
      <c r="Q31" s="25"/>
    </row>
    <row r="32" spans="1:17" ht="15" customHeight="1" x14ac:dyDescent="0.2">
      <c r="A32" s="19"/>
      <c r="B32" s="20"/>
      <c r="C32" s="21"/>
      <c r="D32" s="22"/>
      <c r="E32" s="22"/>
      <c r="F32" s="23"/>
      <c r="G32" s="23"/>
      <c r="H32" s="23"/>
      <c r="I32" s="20"/>
      <c r="J32" s="48">
        <f t="shared" si="0"/>
        <v>0</v>
      </c>
      <c r="K32" s="56">
        <f t="shared" si="1"/>
        <v>0</v>
      </c>
      <c r="L32" s="34">
        <f t="shared" si="2"/>
        <v>0</v>
      </c>
      <c r="M32" s="35"/>
      <c r="N32" s="35"/>
      <c r="O32" s="35"/>
      <c r="P32" s="34">
        <f t="shared" si="3"/>
        <v>0</v>
      </c>
      <c r="Q32" s="25"/>
    </row>
    <row r="33" spans="1:17" ht="15" customHeight="1" x14ac:dyDescent="0.2">
      <c r="A33" s="19"/>
      <c r="B33" s="20"/>
      <c r="C33" s="21"/>
      <c r="D33" s="22"/>
      <c r="E33" s="22"/>
      <c r="F33" s="23"/>
      <c r="G33" s="23"/>
      <c r="H33" s="23"/>
      <c r="I33" s="20"/>
      <c r="J33" s="48">
        <f t="shared" si="0"/>
        <v>0</v>
      </c>
      <c r="K33" s="56">
        <f t="shared" si="1"/>
        <v>0</v>
      </c>
      <c r="L33" s="34">
        <f>M33+N33+O33</f>
        <v>0</v>
      </c>
      <c r="M33" s="35"/>
      <c r="N33" s="35"/>
      <c r="O33" s="35"/>
      <c r="P33" s="34">
        <f t="shared" si="3"/>
        <v>0</v>
      </c>
      <c r="Q33" s="25"/>
    </row>
    <row r="34" spans="1:17" ht="15" customHeight="1" x14ac:dyDescent="0.2">
      <c r="A34" s="19"/>
      <c r="B34" s="20"/>
      <c r="C34" s="21"/>
      <c r="D34" s="22"/>
      <c r="E34" s="22"/>
      <c r="F34" s="23"/>
      <c r="G34" s="23"/>
      <c r="H34" s="23"/>
      <c r="I34" s="20"/>
      <c r="J34" s="48">
        <f t="shared" si="0"/>
        <v>0</v>
      </c>
      <c r="K34" s="56">
        <f t="shared" si="1"/>
        <v>0</v>
      </c>
      <c r="L34" s="34">
        <f t="shared" si="2"/>
        <v>0</v>
      </c>
      <c r="M34" s="35"/>
      <c r="N34" s="35"/>
      <c r="O34" s="35"/>
      <c r="P34" s="34">
        <f t="shared" si="3"/>
        <v>0</v>
      </c>
      <c r="Q34" s="25"/>
    </row>
    <row r="35" spans="1:17" ht="15" customHeight="1" x14ac:dyDescent="0.2">
      <c r="A35" s="19"/>
      <c r="B35" s="20"/>
      <c r="C35" s="21"/>
      <c r="D35" s="22"/>
      <c r="E35" s="22"/>
      <c r="F35" s="23"/>
      <c r="G35" s="23"/>
      <c r="H35" s="23"/>
      <c r="I35" s="20"/>
      <c r="J35" s="48">
        <f t="shared" si="0"/>
        <v>0</v>
      </c>
      <c r="K35" s="56">
        <f t="shared" si="1"/>
        <v>0</v>
      </c>
      <c r="L35" s="34">
        <f t="shared" si="2"/>
        <v>0</v>
      </c>
      <c r="M35" s="35"/>
      <c r="N35" s="35"/>
      <c r="O35" s="35"/>
      <c r="P35" s="34">
        <f t="shared" si="3"/>
        <v>0</v>
      </c>
      <c r="Q35" s="25"/>
    </row>
    <row r="36" spans="1:17" ht="15" customHeight="1" x14ac:dyDescent="0.2">
      <c r="A36" s="19"/>
      <c r="B36" s="20"/>
      <c r="C36" s="21"/>
      <c r="D36" s="22"/>
      <c r="E36" s="22"/>
      <c r="F36" s="23"/>
      <c r="G36" s="23"/>
      <c r="H36" s="23"/>
      <c r="I36" s="20"/>
      <c r="J36" s="48">
        <f t="shared" si="0"/>
        <v>0</v>
      </c>
      <c r="K36" s="56">
        <f t="shared" si="1"/>
        <v>0</v>
      </c>
      <c r="L36" s="34">
        <f t="shared" si="2"/>
        <v>0</v>
      </c>
      <c r="M36" s="35"/>
      <c r="N36" s="35"/>
      <c r="O36" s="35"/>
      <c r="P36" s="34">
        <f t="shared" si="3"/>
        <v>0</v>
      </c>
      <c r="Q36" s="25"/>
    </row>
    <row r="37" spans="1:17" ht="15" customHeight="1" x14ac:dyDescent="0.2">
      <c r="A37" s="19"/>
      <c r="B37" s="20"/>
      <c r="C37" s="21"/>
      <c r="D37" s="22"/>
      <c r="E37" s="22"/>
      <c r="F37" s="23"/>
      <c r="G37" s="23"/>
      <c r="H37" s="23"/>
      <c r="I37" s="20"/>
      <c r="J37" s="48">
        <f t="shared" ref="J37:J48" si="8">F37*0.25+G37*0.33+H37*0.5</f>
        <v>0</v>
      </c>
      <c r="K37" s="56">
        <f t="shared" ref="K37:K48" si="9">D37+E37</f>
        <v>0</v>
      </c>
      <c r="L37" s="34">
        <f t="shared" ref="L37:L48" si="10">M37+N37+O37</f>
        <v>0</v>
      </c>
      <c r="M37" s="35"/>
      <c r="N37" s="35"/>
      <c r="O37" s="35"/>
      <c r="P37" s="34">
        <f t="shared" ref="P37:P48" si="11">IF((M37/2)&gt;40000,40000,M37/2)</f>
        <v>0</v>
      </c>
      <c r="Q37" s="25"/>
    </row>
    <row r="38" spans="1:17" ht="15" customHeight="1" x14ac:dyDescent="0.2">
      <c r="A38" s="19"/>
      <c r="B38" s="20"/>
      <c r="C38" s="21"/>
      <c r="D38" s="22"/>
      <c r="E38" s="22"/>
      <c r="F38" s="23"/>
      <c r="G38" s="23"/>
      <c r="H38" s="23"/>
      <c r="I38" s="20"/>
      <c r="J38" s="48">
        <f t="shared" si="8"/>
        <v>0</v>
      </c>
      <c r="K38" s="56">
        <f t="shared" si="9"/>
        <v>0</v>
      </c>
      <c r="L38" s="34">
        <f t="shared" si="10"/>
        <v>0</v>
      </c>
      <c r="M38" s="35"/>
      <c r="N38" s="35"/>
      <c r="O38" s="35"/>
      <c r="P38" s="34">
        <f t="shared" si="11"/>
        <v>0</v>
      </c>
      <c r="Q38" s="25"/>
    </row>
    <row r="39" spans="1:17" ht="15" customHeight="1" x14ac:dyDescent="0.2">
      <c r="A39" s="19"/>
      <c r="B39" s="20"/>
      <c r="C39" s="21"/>
      <c r="D39" s="22"/>
      <c r="E39" s="22"/>
      <c r="F39" s="23"/>
      <c r="G39" s="23"/>
      <c r="H39" s="23"/>
      <c r="I39" s="20"/>
      <c r="J39" s="48">
        <f t="shared" si="8"/>
        <v>0</v>
      </c>
      <c r="K39" s="56">
        <f t="shared" si="9"/>
        <v>0</v>
      </c>
      <c r="L39" s="34">
        <f t="shared" si="10"/>
        <v>0</v>
      </c>
      <c r="M39" s="35"/>
      <c r="N39" s="35"/>
      <c r="O39" s="35"/>
      <c r="P39" s="34">
        <f t="shared" si="11"/>
        <v>0</v>
      </c>
      <c r="Q39" s="25"/>
    </row>
    <row r="40" spans="1:17" ht="15" customHeight="1" x14ac:dyDescent="0.2">
      <c r="A40" s="19"/>
      <c r="B40" s="20"/>
      <c r="C40" s="21"/>
      <c r="D40" s="22"/>
      <c r="E40" s="22"/>
      <c r="F40" s="23"/>
      <c r="G40" s="23"/>
      <c r="H40" s="23"/>
      <c r="I40" s="20"/>
      <c r="J40" s="48">
        <f t="shared" si="8"/>
        <v>0</v>
      </c>
      <c r="K40" s="56">
        <f t="shared" si="9"/>
        <v>0</v>
      </c>
      <c r="L40" s="34">
        <f t="shared" si="10"/>
        <v>0</v>
      </c>
      <c r="M40" s="35"/>
      <c r="N40" s="35"/>
      <c r="O40" s="35"/>
      <c r="P40" s="34">
        <f t="shared" si="11"/>
        <v>0</v>
      </c>
      <c r="Q40" s="25"/>
    </row>
    <row r="41" spans="1:17" ht="15" customHeight="1" x14ac:dyDescent="0.2">
      <c r="A41" s="19"/>
      <c r="B41" s="20"/>
      <c r="C41" s="21"/>
      <c r="D41" s="22"/>
      <c r="E41" s="22"/>
      <c r="F41" s="23"/>
      <c r="G41" s="23"/>
      <c r="H41" s="23"/>
      <c r="I41" s="20"/>
      <c r="J41" s="48">
        <f t="shared" si="8"/>
        <v>0</v>
      </c>
      <c r="K41" s="56">
        <f t="shared" si="9"/>
        <v>0</v>
      </c>
      <c r="L41" s="34">
        <f t="shared" si="10"/>
        <v>0</v>
      </c>
      <c r="M41" s="35"/>
      <c r="N41" s="35"/>
      <c r="O41" s="35"/>
      <c r="P41" s="34">
        <f t="shared" si="11"/>
        <v>0</v>
      </c>
      <c r="Q41" s="25"/>
    </row>
    <row r="42" spans="1:17" ht="15" customHeight="1" x14ac:dyDescent="0.2">
      <c r="A42" s="19"/>
      <c r="B42" s="20"/>
      <c r="C42" s="21"/>
      <c r="D42" s="22"/>
      <c r="E42" s="22"/>
      <c r="F42" s="23"/>
      <c r="G42" s="23"/>
      <c r="H42" s="23"/>
      <c r="I42" s="20"/>
      <c r="J42" s="48">
        <f t="shared" si="8"/>
        <v>0</v>
      </c>
      <c r="K42" s="56">
        <f t="shared" si="9"/>
        <v>0</v>
      </c>
      <c r="L42" s="34">
        <f t="shared" si="10"/>
        <v>0</v>
      </c>
      <c r="M42" s="35"/>
      <c r="N42" s="35"/>
      <c r="O42" s="35"/>
      <c r="P42" s="34">
        <f t="shared" si="11"/>
        <v>0</v>
      </c>
      <c r="Q42" s="25"/>
    </row>
    <row r="43" spans="1:17" ht="15" customHeight="1" x14ac:dyDescent="0.2">
      <c r="A43" s="19"/>
      <c r="B43" s="20"/>
      <c r="C43" s="21"/>
      <c r="D43" s="22"/>
      <c r="E43" s="22"/>
      <c r="F43" s="23"/>
      <c r="G43" s="23"/>
      <c r="H43" s="23"/>
      <c r="I43" s="20"/>
      <c r="J43" s="48">
        <f t="shared" si="8"/>
        <v>0</v>
      </c>
      <c r="K43" s="56">
        <f t="shared" si="9"/>
        <v>0</v>
      </c>
      <c r="L43" s="34">
        <f t="shared" si="10"/>
        <v>0</v>
      </c>
      <c r="M43" s="35"/>
      <c r="N43" s="35"/>
      <c r="O43" s="35"/>
      <c r="P43" s="34">
        <f t="shared" si="11"/>
        <v>0</v>
      </c>
      <c r="Q43" s="25"/>
    </row>
    <row r="44" spans="1:17" ht="15" customHeight="1" x14ac:dyDescent="0.2">
      <c r="A44" s="19"/>
      <c r="B44" s="20"/>
      <c r="C44" s="21"/>
      <c r="D44" s="22"/>
      <c r="E44" s="22"/>
      <c r="F44" s="23"/>
      <c r="G44" s="23"/>
      <c r="H44" s="23"/>
      <c r="I44" s="20"/>
      <c r="J44" s="48">
        <f t="shared" si="8"/>
        <v>0</v>
      </c>
      <c r="K44" s="56">
        <f t="shared" si="9"/>
        <v>0</v>
      </c>
      <c r="L44" s="34">
        <f t="shared" si="10"/>
        <v>0</v>
      </c>
      <c r="M44" s="35"/>
      <c r="N44" s="35"/>
      <c r="O44" s="35"/>
      <c r="P44" s="34">
        <f t="shared" si="11"/>
        <v>0</v>
      </c>
      <c r="Q44" s="25"/>
    </row>
    <row r="45" spans="1:17" ht="15" customHeight="1" x14ac:dyDescent="0.2">
      <c r="A45" s="19"/>
      <c r="B45" s="20"/>
      <c r="C45" s="21"/>
      <c r="D45" s="22"/>
      <c r="E45" s="22"/>
      <c r="F45" s="23"/>
      <c r="G45" s="23"/>
      <c r="H45" s="23"/>
      <c r="I45" s="20"/>
      <c r="J45" s="48">
        <f t="shared" si="8"/>
        <v>0</v>
      </c>
      <c r="K45" s="56">
        <f t="shared" si="9"/>
        <v>0</v>
      </c>
      <c r="L45" s="34">
        <f t="shared" si="10"/>
        <v>0</v>
      </c>
      <c r="M45" s="35"/>
      <c r="N45" s="35"/>
      <c r="O45" s="35"/>
      <c r="P45" s="34">
        <f t="shared" si="11"/>
        <v>0</v>
      </c>
      <c r="Q45" s="25"/>
    </row>
    <row r="46" spans="1:17" ht="15" customHeight="1" x14ac:dyDescent="0.2">
      <c r="A46" s="19"/>
      <c r="B46" s="20"/>
      <c r="C46" s="21"/>
      <c r="D46" s="22"/>
      <c r="E46" s="22"/>
      <c r="F46" s="23"/>
      <c r="G46" s="23"/>
      <c r="H46" s="23"/>
      <c r="I46" s="20"/>
      <c r="J46" s="48">
        <f t="shared" si="8"/>
        <v>0</v>
      </c>
      <c r="K46" s="56">
        <f t="shared" si="9"/>
        <v>0</v>
      </c>
      <c r="L46" s="34">
        <f t="shared" si="10"/>
        <v>0</v>
      </c>
      <c r="M46" s="35"/>
      <c r="N46" s="35"/>
      <c r="O46" s="35"/>
      <c r="P46" s="34">
        <f t="shared" si="11"/>
        <v>0</v>
      </c>
      <c r="Q46" s="25"/>
    </row>
    <row r="47" spans="1:17" ht="15" customHeight="1" x14ac:dyDescent="0.2">
      <c r="A47" s="19"/>
      <c r="B47" s="20"/>
      <c r="C47" s="21"/>
      <c r="D47" s="22"/>
      <c r="E47" s="22"/>
      <c r="F47" s="23"/>
      <c r="G47" s="23"/>
      <c r="H47" s="23"/>
      <c r="I47" s="20"/>
      <c r="J47" s="48">
        <f t="shared" si="8"/>
        <v>0</v>
      </c>
      <c r="K47" s="56">
        <f t="shared" si="9"/>
        <v>0</v>
      </c>
      <c r="L47" s="34">
        <f t="shared" si="10"/>
        <v>0</v>
      </c>
      <c r="M47" s="35"/>
      <c r="N47" s="35"/>
      <c r="O47" s="35"/>
      <c r="P47" s="34">
        <f t="shared" si="11"/>
        <v>0</v>
      </c>
      <c r="Q47" s="25"/>
    </row>
    <row r="48" spans="1:17" ht="15" customHeight="1" x14ac:dyDescent="0.2">
      <c r="A48" s="19"/>
      <c r="B48" s="20"/>
      <c r="C48" s="21"/>
      <c r="D48" s="22"/>
      <c r="E48" s="22"/>
      <c r="F48" s="23"/>
      <c r="G48" s="23"/>
      <c r="H48" s="23"/>
      <c r="I48" s="20"/>
      <c r="J48" s="48">
        <f t="shared" si="8"/>
        <v>0</v>
      </c>
      <c r="K48" s="56">
        <f t="shared" si="9"/>
        <v>0</v>
      </c>
      <c r="L48" s="34">
        <f t="shared" si="10"/>
        <v>0</v>
      </c>
      <c r="M48" s="35"/>
      <c r="N48" s="35"/>
      <c r="O48" s="35"/>
      <c r="P48" s="34">
        <f t="shared" si="11"/>
        <v>0</v>
      </c>
      <c r="Q48" s="25"/>
    </row>
    <row r="49" spans="1:17" ht="15" customHeight="1" x14ac:dyDescent="0.2">
      <c r="A49" s="19"/>
      <c r="B49" s="20"/>
      <c r="C49" s="21"/>
      <c r="D49" s="22"/>
      <c r="E49" s="22"/>
      <c r="F49" s="23"/>
      <c r="G49" s="23"/>
      <c r="H49" s="23"/>
      <c r="I49" s="20"/>
      <c r="J49" s="48">
        <f>F49*0.25+G49*0.33+H49*0.5</f>
        <v>0</v>
      </c>
      <c r="K49" s="56">
        <f t="shared" si="1"/>
        <v>0</v>
      </c>
      <c r="L49" s="34">
        <f t="shared" si="2"/>
        <v>0</v>
      </c>
      <c r="M49" s="35"/>
      <c r="N49" s="35"/>
      <c r="O49" s="35"/>
      <c r="P49" s="34">
        <f t="shared" si="3"/>
        <v>0</v>
      </c>
      <c r="Q49" s="25"/>
    </row>
    <row r="50" spans="1:17" ht="15" customHeight="1" x14ac:dyDescent="0.2">
      <c r="A50" s="19"/>
      <c r="B50" s="20"/>
      <c r="C50" s="21"/>
      <c r="D50" s="22"/>
      <c r="E50" s="22"/>
      <c r="F50" s="23"/>
      <c r="G50" s="23"/>
      <c r="H50" s="23"/>
      <c r="I50" s="20"/>
      <c r="J50" s="48">
        <f t="shared" si="0"/>
        <v>0</v>
      </c>
      <c r="K50" s="56">
        <f t="shared" si="1"/>
        <v>0</v>
      </c>
      <c r="L50" s="34">
        <f t="shared" si="2"/>
        <v>0</v>
      </c>
      <c r="M50" s="35"/>
      <c r="N50" s="35"/>
      <c r="O50" s="35"/>
      <c r="P50" s="34">
        <f t="shared" si="3"/>
        <v>0</v>
      </c>
      <c r="Q50" s="25"/>
    </row>
    <row r="51" spans="1:17" ht="15" customHeight="1" thickBot="1" x14ac:dyDescent="0.25">
      <c r="A51" s="36"/>
      <c r="B51" s="37"/>
      <c r="C51" s="38"/>
      <c r="D51" s="39"/>
      <c r="E51" s="39"/>
      <c r="F51" s="40"/>
      <c r="G51" s="40"/>
      <c r="H51" s="40"/>
      <c r="I51" s="37"/>
      <c r="J51" s="49">
        <f t="shared" si="0"/>
        <v>0</v>
      </c>
      <c r="K51" s="56">
        <f t="shared" si="1"/>
        <v>0</v>
      </c>
      <c r="L51" s="41">
        <f t="shared" si="2"/>
        <v>0</v>
      </c>
      <c r="M51" s="43"/>
      <c r="N51" s="43"/>
      <c r="O51" s="43"/>
      <c r="P51" s="34">
        <f t="shared" si="3"/>
        <v>0</v>
      </c>
      <c r="Q51" s="42"/>
    </row>
    <row r="52" spans="1:17" ht="15" customHeight="1" thickBot="1" x14ac:dyDescent="0.25">
      <c r="A52" s="27"/>
      <c r="B52" s="28"/>
      <c r="C52" s="29"/>
      <c r="D52" s="51">
        <f>SUM(D2:D51)</f>
        <v>0</v>
      </c>
      <c r="E52" s="51">
        <f>SUM(E2:E51)</f>
        <v>0</v>
      </c>
      <c r="F52" s="52"/>
      <c r="G52" s="52"/>
      <c r="H52" s="52"/>
      <c r="I52" s="53"/>
      <c r="J52" s="54">
        <f>SUM(J2:J51)</f>
        <v>0</v>
      </c>
      <c r="K52" s="57">
        <f>SUM(K2:K51)</f>
        <v>0</v>
      </c>
      <c r="L52" s="46">
        <f>SUM(L3:L51)</f>
        <v>0</v>
      </c>
      <c r="M52" s="46">
        <f>SUM(M3:M51)</f>
        <v>0</v>
      </c>
      <c r="N52" s="46">
        <f>SUM(N3:N51)</f>
        <v>0</v>
      </c>
      <c r="O52" s="46">
        <f>SUM(O3:O51)</f>
        <v>0</v>
      </c>
      <c r="P52" s="46">
        <f>SUM(P3:P51)</f>
        <v>0</v>
      </c>
      <c r="Q52" s="30"/>
    </row>
    <row r="53" spans="1:17" ht="15" customHeight="1" thickBot="1" x14ac:dyDescent="0.25">
      <c r="A53" s="31"/>
      <c r="B53" s="31"/>
      <c r="C53" s="32"/>
      <c r="D53" s="31"/>
      <c r="E53" s="31"/>
      <c r="F53" s="31"/>
      <c r="G53" s="31"/>
      <c r="H53" s="31"/>
      <c r="I53" s="31"/>
      <c r="J53" s="67">
        <f>J52+K52</f>
        <v>0</v>
      </c>
      <c r="K53" s="68"/>
      <c r="L53" s="44"/>
      <c r="M53" s="65">
        <f>M52+N52</f>
        <v>0</v>
      </c>
      <c r="N53" s="66"/>
      <c r="O53" s="31"/>
      <c r="P53" s="31"/>
      <c r="Q53" s="32"/>
    </row>
    <row r="54" spans="1:17" ht="20.100000000000001" customHeight="1" x14ac:dyDescent="0.2">
      <c r="A54" s="33" t="s">
        <v>22</v>
      </c>
      <c r="B54" s="31"/>
      <c r="C54" s="32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2"/>
    </row>
  </sheetData>
  <sheetProtection password="C601" sheet="1" objects="1" scenarios="1"/>
  <mergeCells count="6">
    <mergeCell ref="Q1:Q2"/>
    <mergeCell ref="D1:E1"/>
    <mergeCell ref="F2:H2"/>
    <mergeCell ref="M53:N53"/>
    <mergeCell ref="J53:K53"/>
    <mergeCell ref="L2:P2"/>
  </mergeCells>
  <printOptions horizontalCentered="1"/>
  <pageMargins left="0.19685039370078741" right="0.19685039370078741" top="0.98425196850393704" bottom="0.47244094488188981" header="0.51181102362204722" footer="0.27559055118110237"/>
  <pageSetup paperSize="9" scale="71" fitToHeight="0" orientation="landscape" r:id="rId1"/>
  <headerFooter alignWithMargins="0">
    <oddHeader>&amp;LObec: &amp;"Arial,Tučné"...................&amp;"Arial,Obyčejné"
 &amp;C&amp;"Arial,Tučné"&amp;14Evidence nemovitostí pro individuelní číštění odpadních vod</oddHeader>
    <oddFooter>&amp;RStrana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Přehled DČOV</vt:lpstr>
      <vt:lpstr>'Přehled DČOV'!Názvy_tisku</vt:lpstr>
      <vt:lpstr>'Přehled DČOV'!Oblast_tisku</vt:lpstr>
    </vt:vector>
  </TitlesOfParts>
  <Company>SVS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Barabáš, Ing.</dc:creator>
  <cp:lastModifiedBy>Arnost Sorm</cp:lastModifiedBy>
  <cp:lastPrinted>2017-05-07T07:32:38Z</cp:lastPrinted>
  <dcterms:created xsi:type="dcterms:W3CDTF">2005-11-22T06:16:55Z</dcterms:created>
  <dcterms:modified xsi:type="dcterms:W3CDTF">2021-02-15T10:40:23Z</dcterms:modified>
</cp:coreProperties>
</file>